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013F6218-BB88-4361-8B18-299DEF8A3502}" xr6:coauthVersionLast="47" xr6:coauthVersionMax="47" xr10:uidLastSave="{00000000-0000-0000-0000-000000000000}"/>
  <bookViews>
    <workbookView xWindow="-120" yWindow="-120" windowWidth="29040" windowHeight="15720" xr2:uid="{C0697664-C3B3-4A3E-8780-A454D12A44CB}"/>
  </bookViews>
  <sheets>
    <sheet name="LOT 6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0" i="7" l="1"/>
  <c r="B30" i="7"/>
  <c r="G29" i="7"/>
  <c r="G28" i="7" s="1"/>
  <c r="G27" i="7"/>
  <c r="G26" i="7"/>
  <c r="G25" i="7" s="1"/>
  <c r="G24" i="7"/>
  <c r="G23" i="7"/>
  <c r="G22" i="7" s="1"/>
  <c r="G21" i="7"/>
  <c r="G20" i="7"/>
  <c r="G19" i="7" s="1"/>
  <c r="G18" i="7"/>
  <c r="G17" i="7"/>
  <c r="G16" i="7" s="1"/>
  <c r="G15" i="7"/>
  <c r="G14" i="7"/>
  <c r="G13" i="7"/>
  <c r="G12" i="7"/>
  <c r="G11" i="7" l="1"/>
  <c r="G10" i="7"/>
  <c r="G30" i="7" s="1"/>
</calcChain>
</file>

<file path=xl/sharedStrings.xml><?xml version="1.0" encoding="utf-8"?>
<sst xmlns="http://schemas.openxmlformats.org/spreadsheetml/2006/main" count="74" uniqueCount="60">
  <si>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</si>
  <si>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</si>
  <si>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</si>
  <si>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</si>
  <si>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</si>
  <si>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</si>
  <si>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</si>
  <si>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</si>
  <si>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SOUS TOTAL =</t>
  </si>
  <si>
    <t>M²</t>
  </si>
  <si>
    <t>Ens.</t>
  </si>
  <si>
    <t>U</t>
  </si>
  <si>
    <t>ML</t>
  </si>
  <si>
    <t>6.1</t>
  </si>
  <si>
    <t>Courant fort - CFO</t>
  </si>
  <si>
    <t>Eclairage</t>
  </si>
  <si>
    <t>Interrupteurs</t>
  </si>
  <si>
    <t>Alimentations</t>
  </si>
  <si>
    <t>Reprise des réseaux CFA</t>
  </si>
  <si>
    <t>Courant Faible - CFA</t>
  </si>
  <si>
    <t>Plinthes techniques</t>
  </si>
  <si>
    <t>Consignation - Dépose</t>
  </si>
  <si>
    <t>LOT 6 : ELECTRICITE</t>
  </si>
  <si>
    <t>6.1.1</t>
  </si>
  <si>
    <t>6.1.2</t>
  </si>
  <si>
    <t>6.1.1.1</t>
  </si>
  <si>
    <t>6.1.1.2</t>
  </si>
  <si>
    <t>6.1.1.3</t>
  </si>
  <si>
    <t>6.1.1.4</t>
  </si>
  <si>
    <t>Consignation et mise hors tension du réseau électrique</t>
  </si>
  <si>
    <t>Dépose des luminaires existants</t>
  </si>
  <si>
    <t>Dépose de l'ensemble de l'appareillage existant</t>
  </si>
  <si>
    <t>Dépose des plinthes techniques existantes</t>
  </si>
  <si>
    <t>6.1.2.1</t>
  </si>
  <si>
    <t>6.1.3</t>
  </si>
  <si>
    <t>6.1.3.1</t>
  </si>
  <si>
    <t>6.1.4</t>
  </si>
  <si>
    <t>6.1.4.1</t>
  </si>
  <si>
    <t>Val.</t>
  </si>
  <si>
    <t>Fourniture et pose des plafonniers encastrable 600x600</t>
  </si>
  <si>
    <t>6.1.2.2</t>
  </si>
  <si>
    <t>Reprise, adaptation des réseaux électriques existants</t>
  </si>
  <si>
    <t>Fourniture et pose des nouvelles prises électrique</t>
  </si>
  <si>
    <t>6.2</t>
  </si>
  <si>
    <t>.6.2.1</t>
  </si>
  <si>
    <t>6.2.2</t>
  </si>
  <si>
    <t>Fourniture et pose des nouveaux appareillages</t>
  </si>
  <si>
    <t>Fourniture et pose des nouvelles plinthes techniques</t>
  </si>
  <si>
    <t>6.3</t>
  </si>
  <si>
    <t>6.3.1</t>
  </si>
  <si>
    <t>6.1.4.2</t>
  </si>
  <si>
    <t>U.</t>
  </si>
  <si>
    <t>Repose des plafonniers LED en plafond</t>
  </si>
  <si>
    <t>6.1.3.2</t>
  </si>
  <si>
    <t>Fourniture et pose d'interrupteurs type poussoir sur minuterie</t>
  </si>
  <si>
    <t>Fourniture et pose des interrupteurs type On/Off</t>
  </si>
  <si>
    <t>A</t>
  </si>
  <si>
    <t>CNRS DELEGATION CÔTE D'AZUR - Bâtiment DELEGATION</t>
  </si>
  <si>
    <t>250 rue Albert Einstein 06560 VALBONNE</t>
  </si>
  <si>
    <t>Annexe à l'acte d'engagement
Décomposition du prix global et forfaitaire (DPGF): lot n°6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</si>
</sst>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/>
    <xf numFmtId="0" fontId="5" fillId="3" borderId="7" xfId="0" applyFont="1" applyFill="1" applyBorder="1" applyAlignment="1">
      <alignment horizontal="right"/>
    </xf>
    <xf numFmtId="44" fontId="5" fillId="3" borderId="8" xfId="1" applyFont="1" applyFill="1" applyBorder="1"/>
    <xf numFmtId="0" fontId="4" fillId="0" borderId="0" xfId="0" applyFont="1" applyBorder="1"/>
    <xf numFmtId="0" fontId="5" fillId="2" borderId="3" xfId="0" applyFont="1" applyFill="1" applyBorder="1" applyAlignment="1">
      <alignment horizontal="center" vertical="center"/>
    </xf>
    <xf numFmtId="0" fontId="6" fillId="4" borderId="0" xfId="0" applyFont="1" applyFill="1" applyBorder="1"/>
    <xf numFmtId="0" fontId="6" fillId="4" borderId="0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 vertical="center"/>
    </xf>
    <xf numFmtId="44" fontId="6" fillId="4" borderId="5" xfId="0" applyNumberFormat="1" applyFont="1" applyFill="1" applyBorder="1" applyAlignment="1">
      <alignment vertical="center"/>
    </xf>
    <xf numFmtId="0" fontId="5" fillId="4" borderId="0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44" fontId="6" fillId="4" borderId="0" xfId="1" applyFont="1" applyFill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44" fontId="4" fillId="0" borderId="0" xfId="1" applyFont="1" applyBorder="1" applyAlignment="1">
      <alignment vertical="center"/>
    </xf>
    <xf numFmtId="44" fontId="4" fillId="0" borderId="5" xfId="0" applyNumberFormat="1" applyFont="1" applyBorder="1" applyAlignment="1">
      <alignment vertic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/>
    <xf numFmtId="0" fontId="5" fillId="5" borderId="3" xfId="0" applyFont="1" applyFill="1" applyBorder="1"/>
    <xf numFmtId="0" fontId="6" fillId="2" borderId="4" xfId="0" applyFont="1" applyFill="1" applyBorder="1" applyAlignment="1">
      <alignment horizont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44" fontId="6" fillId="2" borderId="0" xfId="1" applyFont="1" applyFill="1" applyBorder="1" applyAlignment="1">
      <alignment vertical="center"/>
    </xf>
    <xf numFmtId="44" fontId="6" fillId="2" borderId="5" xfId="0" applyNumberFormat="1" applyFont="1" applyFill="1" applyBorder="1" applyAlignment="1">
      <alignment vertic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/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44" fontId="5" fillId="2" borderId="0" xfId="1" applyFont="1" applyFill="1" applyBorder="1" applyAlignment="1">
      <alignment vertical="center"/>
    </xf>
    <xf numFmtId="44" fontId="5" fillId="2" borderId="5" xfId="0" applyNumberFormat="1" applyFont="1" applyFill="1" applyBorder="1" applyAlignment="1">
      <alignment vertical="center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/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6A89-34FB-4730-A254-2A2C424E9203}">
  <dimension ref="B1:G30"/>
  <sheetViews>
    <sheetView tabSelected="1" workbookViewId="0">
      <selection activeCell="B4" sqref="B4"/>
    </sheetView>
  </sheetViews>
  <sheetFormatPr baseColWidth="10" defaultRowHeight="16.5"/>
  <cols>
    <col min="2" max="2" width="11" style="2"/>
    <col min="3" max="3" width="57.375" style="2" customWidth="1"/>
    <col min="4" max="4" width="4.875" style="2" bestFit="1" customWidth="1"/>
    <col min="5" max="5" width="7.375" style="2" bestFit="1" customWidth="1"/>
    <col min="6" max="7" width="14.625" style="2" customWidth="1"/>
  </cols>
  <sheetData>
    <row r="1" spans="2:7" ht="16.5" customHeight="1">
      <c r="B1" s="53" t="s">
        <v>59</v>
      </c>
      <c r="C1" s="54"/>
      <c r="D1" s="54"/>
      <c r="E1" s="54"/>
      <c r="F1" s="54"/>
      <c r="G1" s="54"/>
    </row>
    <row r="2" spans="2:7" ht="16.5" customHeight="1">
      <c r="B2" s="54"/>
      <c r="C2" s="54"/>
      <c r="D2" s="54"/>
      <c r="E2" s="54"/>
      <c r="F2" s="54"/>
      <c r="G2" s="54"/>
    </row>
    <row r="3" spans="2:7" ht="17.25" customHeight="1" thickBot="1">
      <c r="B3" s="55"/>
      <c r="C3" s="55"/>
      <c r="D3" s="55"/>
      <c r="E3" s="55"/>
      <c r="F3" s="55"/>
      <c r="G3" s="55"/>
    </row>
    <row r="4" spans="2:7" s="1" customFormat="1" ht="20.100000000000001" customHeight="1"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11" t="s">
        <v>5</v>
      </c>
    </row>
    <row r="5" spans="2:7" ht="14.25">
      <c r="B5" s="45" t="s">
        <v>6</v>
      </c>
      <c r="C5" s="46"/>
      <c r="D5" s="46"/>
      <c r="E5" s="46"/>
      <c r="F5" s="46"/>
      <c r="G5" s="47"/>
    </row>
    <row r="6" spans="2:7" ht="15" thickBot="1">
      <c r="B6" s="48" t="s">
        <v>7</v>
      </c>
      <c r="C6" s="49"/>
      <c r="D6" s="49"/>
      <c r="E6" s="49"/>
      <c r="F6" s="49"/>
      <c r="G6" s="50"/>
    </row>
    <row r="7" spans="2:7" ht="15" thickBot="1">
      <c r="B7" s="3"/>
      <c r="C7" s="3"/>
      <c r="D7" s="3"/>
      <c r="E7" s="3"/>
      <c r="F7" s="3"/>
      <c r="G7" s="3"/>
    </row>
    <row r="8" spans="2:7" s="42" customFormat="1" ht="17.25" thickBot="1">
      <c r="B8" s="43" t="s">
        <v>56</v>
      </c>
      <c r="C8" s="44" t="s">
        <v>57</v>
      </c>
      <c r="D8" s="51" t="s">
        <v>58</v>
      </c>
      <c r="E8" s="51"/>
      <c r="F8" s="51"/>
      <c r="G8" s="52"/>
    </row>
    <row r="9" spans="2:7">
      <c r="B9" s="24">
        <v>6</v>
      </c>
      <c r="C9" s="25" t="s">
        <v>22</v>
      </c>
      <c r="D9" s="25"/>
      <c r="E9" s="25"/>
      <c r="F9" s="25"/>
      <c r="G9" s="26"/>
    </row>
    <row r="10" spans="2:7">
      <c r="B10" s="27" t="s">
        <v>13</v>
      </c>
      <c r="C10" s="28" t="s">
        <v>14</v>
      </c>
      <c r="D10" s="29" t="s">
        <v>10</v>
      </c>
      <c r="E10" s="30"/>
      <c r="F10" s="31"/>
      <c r="G10" s="32">
        <f>G11+G16+G19+G22</f>
        <v>0</v>
      </c>
    </row>
    <row r="11" spans="2:7">
      <c r="B11" s="17" t="s">
        <v>23</v>
      </c>
      <c r="C11" s="12" t="s">
        <v>21</v>
      </c>
      <c r="D11" s="13" t="s">
        <v>10</v>
      </c>
      <c r="E11" s="14"/>
      <c r="F11" s="18"/>
      <c r="G11" s="15">
        <f>G12+G13+G14+G15</f>
        <v>0</v>
      </c>
    </row>
    <row r="12" spans="2:7">
      <c r="B12" s="19" t="s">
        <v>25</v>
      </c>
      <c r="C12" s="10" t="s">
        <v>29</v>
      </c>
      <c r="D12" s="20" t="s">
        <v>38</v>
      </c>
      <c r="E12" s="20">
        <v>1</v>
      </c>
      <c r="F12" s="22">
        <v>0</v>
      </c>
      <c r="G12" s="23">
        <f t="shared" ref="G12:G15" si="0">E12*F12</f>
        <v>0</v>
      </c>
    </row>
    <row r="13" spans="2:7">
      <c r="B13" s="19" t="s">
        <v>26</v>
      </c>
      <c r="C13" s="10" t="s">
        <v>30</v>
      </c>
      <c r="D13" s="20" t="s">
        <v>38</v>
      </c>
      <c r="E13" s="21">
        <v>1</v>
      </c>
      <c r="F13" s="22">
        <v>0</v>
      </c>
      <c r="G13" s="23">
        <f t="shared" si="0"/>
        <v>0</v>
      </c>
    </row>
    <row r="14" spans="2:7">
      <c r="B14" s="19" t="s">
        <v>27</v>
      </c>
      <c r="C14" s="10" t="s">
        <v>31</v>
      </c>
      <c r="D14" s="20" t="s">
        <v>38</v>
      </c>
      <c r="E14" s="21">
        <v>1</v>
      </c>
      <c r="F14" s="22">
        <v>0</v>
      </c>
      <c r="G14" s="23">
        <f t="shared" si="0"/>
        <v>0</v>
      </c>
    </row>
    <row r="15" spans="2:7">
      <c r="B15" s="19" t="s">
        <v>28</v>
      </c>
      <c r="C15" s="10" t="s">
        <v>32</v>
      </c>
      <c r="D15" s="20" t="s">
        <v>38</v>
      </c>
      <c r="E15" s="21">
        <v>1</v>
      </c>
      <c r="F15" s="22">
        <v>0</v>
      </c>
      <c r="G15" s="23">
        <f t="shared" si="0"/>
        <v>0</v>
      </c>
    </row>
    <row r="16" spans="2:7">
      <c r="B16" s="17" t="s">
        <v>24</v>
      </c>
      <c r="C16" s="12" t="s">
        <v>15</v>
      </c>
      <c r="D16" s="13" t="s">
        <v>10</v>
      </c>
      <c r="E16" s="14"/>
      <c r="F16" s="18"/>
      <c r="G16" s="15">
        <f>G17+G18</f>
        <v>0</v>
      </c>
    </row>
    <row r="17" spans="2:7">
      <c r="B17" s="19" t="s">
        <v>33</v>
      </c>
      <c r="C17" s="10" t="s">
        <v>39</v>
      </c>
      <c r="D17" s="20" t="s">
        <v>9</v>
      </c>
      <c r="E17" s="41">
        <v>121</v>
      </c>
      <c r="F17" s="22">
        <v>0</v>
      </c>
      <c r="G17" s="23">
        <f t="shared" ref="G17:G27" si="1">E17*F17</f>
        <v>0</v>
      </c>
    </row>
    <row r="18" spans="2:7">
      <c r="B18" s="19" t="s">
        <v>40</v>
      </c>
      <c r="C18" s="10" t="s">
        <v>52</v>
      </c>
      <c r="D18" s="20" t="s">
        <v>9</v>
      </c>
      <c r="E18" s="41">
        <v>58</v>
      </c>
      <c r="F18" s="22">
        <v>0</v>
      </c>
      <c r="G18" s="23">
        <f t="shared" si="1"/>
        <v>0</v>
      </c>
    </row>
    <row r="19" spans="2:7">
      <c r="B19" s="17" t="s">
        <v>34</v>
      </c>
      <c r="C19" s="12" t="s">
        <v>16</v>
      </c>
      <c r="D19" s="16" t="s">
        <v>51</v>
      </c>
      <c r="E19" s="14"/>
      <c r="F19" s="18"/>
      <c r="G19" s="15">
        <f>G20+G21</f>
        <v>0</v>
      </c>
    </row>
    <row r="20" spans="2:7">
      <c r="B20" s="19" t="s">
        <v>35</v>
      </c>
      <c r="C20" s="10" t="s">
        <v>55</v>
      </c>
      <c r="D20" s="20" t="s">
        <v>11</v>
      </c>
      <c r="E20" s="21">
        <v>14</v>
      </c>
      <c r="F20" s="22">
        <v>0</v>
      </c>
      <c r="G20" s="23">
        <f t="shared" si="1"/>
        <v>0</v>
      </c>
    </row>
    <row r="21" spans="2:7">
      <c r="B21" s="19" t="s">
        <v>53</v>
      </c>
      <c r="C21" s="10" t="s">
        <v>54</v>
      </c>
      <c r="D21" s="20" t="s">
        <v>11</v>
      </c>
      <c r="E21" s="21">
        <v>4</v>
      </c>
      <c r="F21" s="22">
        <v>0</v>
      </c>
      <c r="G21" s="23">
        <f t="shared" si="1"/>
        <v>0</v>
      </c>
    </row>
    <row r="22" spans="2:7">
      <c r="B22" s="17" t="s">
        <v>36</v>
      </c>
      <c r="C22" s="12" t="s">
        <v>17</v>
      </c>
      <c r="D22" s="13" t="s">
        <v>10</v>
      </c>
      <c r="E22" s="14"/>
      <c r="F22" s="18"/>
      <c r="G22" s="15">
        <f>G23+G24</f>
        <v>0</v>
      </c>
    </row>
    <row r="23" spans="2:7">
      <c r="B23" s="19" t="s">
        <v>37</v>
      </c>
      <c r="C23" s="10" t="s">
        <v>41</v>
      </c>
      <c r="D23" s="20" t="s">
        <v>38</v>
      </c>
      <c r="E23" s="21">
        <v>1</v>
      </c>
      <c r="F23" s="22">
        <v>0</v>
      </c>
      <c r="G23" s="23">
        <f t="shared" si="1"/>
        <v>0</v>
      </c>
    </row>
    <row r="24" spans="2:7">
      <c r="B24" s="19" t="s">
        <v>50</v>
      </c>
      <c r="C24" s="10" t="s">
        <v>42</v>
      </c>
      <c r="D24" s="20" t="s">
        <v>11</v>
      </c>
      <c r="E24" s="21">
        <v>54</v>
      </c>
      <c r="F24" s="22">
        <v>0</v>
      </c>
      <c r="G24" s="23">
        <f t="shared" si="1"/>
        <v>0</v>
      </c>
    </row>
    <row r="25" spans="2:7">
      <c r="B25" s="27" t="s">
        <v>43</v>
      </c>
      <c r="C25" s="28" t="s">
        <v>19</v>
      </c>
      <c r="D25" s="29" t="s">
        <v>10</v>
      </c>
      <c r="E25" s="30"/>
      <c r="F25" s="31"/>
      <c r="G25" s="32">
        <f>G26+G27</f>
        <v>0</v>
      </c>
    </row>
    <row r="26" spans="2:7">
      <c r="B26" s="19" t="s">
        <v>44</v>
      </c>
      <c r="C26" s="10" t="s">
        <v>18</v>
      </c>
      <c r="D26" s="20" t="s">
        <v>10</v>
      </c>
      <c r="E26" s="21">
        <v>1</v>
      </c>
      <c r="F26" s="22">
        <v>0</v>
      </c>
      <c r="G26" s="23">
        <f t="shared" si="1"/>
        <v>0</v>
      </c>
    </row>
    <row r="27" spans="2:7">
      <c r="B27" s="19" t="s">
        <v>45</v>
      </c>
      <c r="C27" s="10" t="s">
        <v>46</v>
      </c>
      <c r="D27" s="20" t="s">
        <v>11</v>
      </c>
      <c r="E27" s="21">
        <v>48</v>
      </c>
      <c r="F27" s="22">
        <v>0</v>
      </c>
      <c r="G27" s="23">
        <f t="shared" si="1"/>
        <v>0</v>
      </c>
    </row>
    <row r="28" spans="2:7">
      <c r="B28" s="35" t="s">
        <v>48</v>
      </c>
      <c r="C28" s="36" t="s">
        <v>20</v>
      </c>
      <c r="D28" s="37" t="s">
        <v>12</v>
      </c>
      <c r="E28" s="38"/>
      <c r="F28" s="39"/>
      <c r="G28" s="40">
        <f>G29</f>
        <v>0</v>
      </c>
    </row>
    <row r="29" spans="2:7">
      <c r="B29" s="33" t="s">
        <v>49</v>
      </c>
      <c r="C29" s="34" t="s">
        <v>47</v>
      </c>
      <c r="D29" s="20" t="s">
        <v>12</v>
      </c>
      <c r="E29" s="41">
        <v>1</v>
      </c>
      <c r="F29" s="22">
        <v>0</v>
      </c>
      <c r="G29" s="23">
        <f t="shared" ref="G29" si="2">E29*F29</f>
        <v>0</v>
      </c>
    </row>
    <row r="30" spans="2:7" ht="17.25" thickBot="1">
      <c r="B30" s="6">
        <f>B9</f>
        <v>6</v>
      </c>
      <c r="C30" s="7" t="str">
        <f>C9</f>
        <v>LOT 6 : ELECTRICITE</v>
      </c>
      <c r="D30" s="7"/>
      <c r="E30" s="7"/>
      <c r="F30" s="8" t="s">
        <v>8</v>
      </c>
      <c r="G30" s="9">
        <f>G10+G25+G28</f>
        <v>0</v>
      </c>
    </row>
  </sheetData>
  <mergeCells count="4">
    <mergeCell ref="B5:G5"/>
    <mergeCell ref="B6:G6"/>
    <mergeCell ref="D8:G8"/>
    <mergeCell ref="B1:G3"/>
  </mergeCells>
  <pageMargins left="0.7" right="0.7" top="0.75" bottom="0.75" header="0.3" footer="0.3"/>
  <ignoredErrors>
    <ignoredError sqref="G16:G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2025-11-03T10:32:35Z</dcterms:created>
  <dcterms:modified xsi:type="dcterms:W3CDTF">2025-11-07T14:05:21Z</dcterms:modified>
</cp:coreProperties>
</file>